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2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<sst xmlns="http://schemas.openxmlformats.org/spreadsheetml/2006/main" count="80" uniqueCount="62">
  <si>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</si>
  <si>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</si>
  <si>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</si>
  <si>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</si>
  <si>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</si>
  <si>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</si>
  <si>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</si>
  <si>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</si>
  <si>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</si>
  <si>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</si>
  <si>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</si>
  <si>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</si>
  <si>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</si>
  <si>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</si>
  <si>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</si>
  <si>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</si>
  <si>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</si>
  <si>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</si>
  <si>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</si>
  <si>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</si>
  <si>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</si>
  <si>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</si>
  <si>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</si>
  <si>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</si>
  <si>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</si>
  <si>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</si>
  <si>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</si>
  <si>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</si>
  <si>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Бутерброд с повидлом</t>
  </si>
  <si>
    <t>гор.напиток</t>
  </si>
  <si>
    <t>Напиток кофейный на молоке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</si>
  <si>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</si>
  <si>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</si>
  <si>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</si>
  <si>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</si>
  <si>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</si>
  <si>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</si>
  <si>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</si>
  <si>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</si>
  <si>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-</t>
  </si>
  <si>
    <t>Обед</t>
  </si>
  <si>
    <t>закуска</t>
  </si>
  <si>
    <t>1 блюдо</t>
  </si>
  <si>
    <t>Суп крестьянский с крупой</t>
  </si>
  <si>
    <t>Суфле из кур с рисом</t>
  </si>
  <si>
    <t>гарнир</t>
  </si>
  <si>
    <t>Капуста тушеная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</si>
  <si>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</si>
  <si>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</si>
  <si>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</si>
  <si>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</si>
  <si>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</si>
  <si>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</si>
  <si>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</si>
  <si>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Жаркое по-домашнему</t>
  </si>
  <si>
    <t>Чай с молоком</t>
  </si>
  <si>
    <t>Салат витаминный</t>
  </si>
  <si>
    <t>Ужин 2</t>
  </si>
  <si>
    <t>кисломол.</t>
  </si>
  <si>
    <t>Йогурт</t>
  </si>
  <si>
    <t>Пряник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</si>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</sst>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M37" sqref="M3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22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145</v>
      </c>
      <c r="G6" s="23">
        <v>12.7</v>
      </c>
      <c r="H6" s="23">
        <v>18</v>
      </c>
      <c r="I6" s="23">
        <v>36.9</v>
      </c>
      <c r="J6" s="23">
        <v>238.09</v>
      </c>
      <c r="K6" s="24">
        <v>117</v>
      </c>
      <c r="L6" s="23">
        <v>21.2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5.51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9.1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2.46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450</v>
      </c>
      <c r="G11" s="38">
        <f>SUM(G6:G10)</f>
        <v>21.310000000000002</v>
      </c>
      <c r="H11" s="38">
        <f>SUM(H6:H10)</f>
        <v>26.09</v>
      </c>
      <c r="I11" s="38">
        <f>SUM(I6:I10)</f>
        <v>107.50999999999999</v>
      </c>
      <c r="J11" s="38">
        <f>SUM(J6:J10)</f>
        <v>591.78</v>
      </c>
      <c r="K11" s="39"/>
      <c r="L11" s="38">
        <f>SUM(L6:L10)</f>
        <v>38.270000000000003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 t="s">
        <v>35</v>
      </c>
      <c r="E12" s="29" t="s">
        <v>36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17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10.93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27.93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1.85</v>
      </c>
      <c r="H17" s="30">
        <v>6.19</v>
      </c>
      <c r="I17" s="30">
        <v>12.32</v>
      </c>
      <c r="J17" s="30">
        <v>112.5</v>
      </c>
      <c r="K17" s="31">
        <v>43</v>
      </c>
      <c r="L17" s="30">
        <v>3.82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105</v>
      </c>
      <c r="G18" s="30">
        <v>36.26</v>
      </c>
      <c r="H18" s="30">
        <v>42.71</v>
      </c>
      <c r="I18" s="30">
        <v>6.42</v>
      </c>
      <c r="J18" s="30">
        <v>555.13</v>
      </c>
      <c r="K18" s="31">
        <v>194</v>
      </c>
      <c r="L18" s="30">
        <v>39.799999999999997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200</v>
      </c>
      <c r="G19" s="30">
        <v>3.93</v>
      </c>
      <c r="H19" s="30">
        <v>4.83</v>
      </c>
      <c r="I19" s="30">
        <v>20.170000000000002</v>
      </c>
      <c r="J19" s="30">
        <v>130.5</v>
      </c>
      <c r="K19" s="31">
        <v>210</v>
      </c>
      <c r="L19" s="30">
        <v>8.49</v>
      </c>
    </row>
    <row r="20" spans="1:12" ht="15.95" customHeight="1">
      <c r="A20" s="25"/>
      <c r="B20" s="26"/>
      <c r="C20" s="27"/>
      <c r="D20" s="32" t="s">
        <v>37</v>
      </c>
      <c r="E20" s="29" t="s">
        <v>47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2.56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3.75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785</v>
      </c>
      <c r="G25" s="38">
        <f t="shared" ref="G25:J25" si="1">SUM(G16:G24)</f>
        <v>48.44</v>
      </c>
      <c r="H25" s="38">
        <f t="shared" si="1"/>
        <v>54.849999999999994</v>
      </c>
      <c r="I25" s="38">
        <f t="shared" si="1"/>
        <v>95.200000000000017</v>
      </c>
      <c r="J25" s="38">
        <f t="shared" si="1"/>
        <v>1063.1199999999999</v>
      </c>
      <c r="K25" s="39"/>
      <c r="L25" s="38">
        <f>SUM(L16:L24)</f>
        <v>58.42</v>
      </c>
    </row>
    <row r="26" spans="1:12" ht="15.95" customHeight="1">
      <c r="A26" s="40">
        <f>A6</f>
        <v>1</v>
      </c>
      <c r="B26" s="41">
        <f>B6</f>
        <v>1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53</v>
      </c>
      <c r="D29" s="32" t="s">
        <v>26</v>
      </c>
      <c r="E29" s="29" t="s">
        <v>54</v>
      </c>
      <c r="F29" s="30">
        <v>220</v>
      </c>
      <c r="G29" s="30">
        <v>22.5</v>
      </c>
      <c r="H29" s="30">
        <v>17.3</v>
      </c>
      <c r="I29" s="30">
        <v>22.1</v>
      </c>
      <c r="J29" s="30">
        <v>334</v>
      </c>
      <c r="K29" s="31">
        <v>163</v>
      </c>
      <c r="L29" s="30">
        <v>55.1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 t="s">
        <v>39</v>
      </c>
      <c r="H31" s="30" t="s">
        <v>39</v>
      </c>
      <c r="I31" s="30">
        <v>11.28</v>
      </c>
      <c r="J31" s="30">
        <v>45.1</v>
      </c>
      <c r="K31" s="31">
        <v>269</v>
      </c>
      <c r="L31" s="30">
        <v>13.32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3.41</v>
      </c>
    </row>
    <row r="33" spans="1:12" ht="15.95" customHeight="1">
      <c r="A33" s="25"/>
      <c r="B33" s="26"/>
      <c r="C33" s="27"/>
      <c r="D33" s="44" t="s">
        <v>41</v>
      </c>
      <c r="E33" s="29" t="s">
        <v>56</v>
      </c>
      <c r="F33" s="30">
        <v>60</v>
      </c>
      <c r="G33" s="30">
        <v>0.68</v>
      </c>
      <c r="H33" s="30">
        <v>6.08</v>
      </c>
      <c r="I33" s="30">
        <v>6.92</v>
      </c>
      <c r="J33" s="30">
        <v>85.16</v>
      </c>
      <c r="K33" s="31">
        <v>10</v>
      </c>
      <c r="L33" s="30">
        <v>2.5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560</v>
      </c>
      <c r="G35" s="38">
        <f t="shared" ref="G35:J35" si="2">SUM(G29:G34)</f>
        <v>29.74</v>
      </c>
      <c r="H35" s="38">
        <f t="shared" si="2"/>
        <v>24.5</v>
      </c>
      <c r="I35" s="38">
        <f t="shared" si="2"/>
        <v>69.180000000000007</v>
      </c>
      <c r="J35" s="38">
        <f t="shared" si="2"/>
        <v>620.26</v>
      </c>
      <c r="K35" s="39"/>
      <c r="L35" s="38">
        <f>SUM(L29:L34)</f>
        <v>74.33</v>
      </c>
    </row>
    <row r="36" spans="1:12" ht="15.95" customHeight="1">
      <c r="A36" s="40">
        <f>A6</f>
        <v>1</v>
      </c>
      <c r="B36" s="41">
        <f>B6</f>
        <v>1</v>
      </c>
      <c r="C36" s="42" t="s">
        <v>57</v>
      </c>
      <c r="D36" s="43" t="s">
        <v>58</v>
      </c>
      <c r="E36" s="29" t="s">
        <v>59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16.96</v>
      </c>
    </row>
    <row r="37" spans="1:12" ht="15.95" customHeight="1">
      <c r="A37" s="25"/>
      <c r="B37" s="26"/>
      <c r="C37" s="27"/>
      <c r="D37" s="43"/>
      <c r="E37" s="29" t="s">
        <v>60</v>
      </c>
      <c r="F37" s="30">
        <v>30</v>
      </c>
      <c r="G37" s="30">
        <v>3.03</v>
      </c>
      <c r="H37" s="30">
        <v>5.79</v>
      </c>
      <c r="I37" s="30">
        <v>21.26</v>
      </c>
      <c r="J37" s="30">
        <v>86.05</v>
      </c>
      <c r="K37" s="31"/>
      <c r="L37" s="30">
        <v>4.55</v>
      </c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180</v>
      </c>
      <c r="G38" s="38">
        <f>SUM(G36:G37)</f>
        <v>7.5299999999999994</v>
      </c>
      <c r="H38" s="38">
        <f>SUM(H36:H37)</f>
        <v>9.5399999999999991</v>
      </c>
      <c r="I38" s="38">
        <f>SUM(I36:I37)</f>
        <v>37.760000000000005</v>
      </c>
      <c r="J38" s="38">
        <f>SUM(J36:J37)</f>
        <v>204.55</v>
      </c>
      <c r="K38" s="39"/>
      <c r="L38" s="45">
        <f>L36+L37</f>
        <v>21.51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2325</v>
      </c>
      <c r="G39" s="49">
        <f t="shared" ref="G39:J39" si="3">G11+G15+G25+G35+G38</f>
        <v>107.61999999999999</v>
      </c>
      <c r="H39" s="49">
        <f t="shared" si="3"/>
        <v>115.07999999999998</v>
      </c>
      <c r="I39" s="49">
        <f t="shared" si="3"/>
        <v>356.55</v>
      </c>
      <c r="J39" s="49">
        <f t="shared" si="3"/>
        <v>2614.8599999999997</v>
      </c>
      <c r="K39" s="49"/>
      <c r="L39" s="49">
        <f>L11+L15+L25+L35+L38</f>
        <v>220.45999999999998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2023-11-21T07:10:31Z</dcterms:created>
  <dcterms:modified xsi:type="dcterms:W3CDTF">2023-11-21T07:10:49Z</dcterms:modified>
</cp:coreProperties>
</file>