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50"/>
  </bookViews>
  <sheets>
    <sheet name="05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L39" s="1"/>
  <c r="J35"/>
  <c r="I35"/>
  <c r="I39" s="1"/>
  <c r="H35"/>
  <c r="G35"/>
  <c r="G39" s="1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J11"/>
  <c r="J39" s="1"/>
  <c r="I11"/>
  <c r="H11"/>
  <c r="H39" s="1"/>
  <c r="G11"/>
  <c r="F11"/>
  <c r="F39" s="1"/>
</calcChain>
</file>

<file path=xl/sharedStrings.xml><?xml version="1.0" encoding="utf-8"?>
<sst xmlns="http://schemas.openxmlformats.org/spreadsheetml/2006/main" count="81" uniqueCount="62">
  <si>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</si>
  <si>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</si>
  <si>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</si>
  <si>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</si>
  <si>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</si>
  <si>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</si>
  <si>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</si>
  <si>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</si>
  <si>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</si>
  <si>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</si>
  <si>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</si>
  <si>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</si>
  <si>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</si>
  <si>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</si>
  <si>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</si>
  <si>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</si>
  <si>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</si>
  <si>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</si>
  <si>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</si>
  <si>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</si>
  <si>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</si>
  <si>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</si>
  <si>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</si>
  <si>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</si>
  <si>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</si>
  <si>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</si>
  <si>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</si>
  <si>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 молочным соусом</t>
  </si>
  <si>
    <t>Бутерброд с маслом</t>
  </si>
  <si>
    <t>гор.напиток</t>
  </si>
  <si>
    <t>Чай с сахаром</t>
  </si>
  <si>
    <t>-</t>
  </si>
  <si>
    <t>хлеб</t>
  </si>
  <si>
    <t>Хлеб пшеничный</t>
  </si>
  <si>
    <t>итого</t>
  </si>
  <si>
    <t>Завтрак 2</t>
  </si>
  <si>
    <t>фрукты</t>
  </si>
  <si>
    <t>Яблоко</t>
  </si>
  <si>
    <t>напиток</t>
  </si>
  <si>
    <t>Сок фруктовый</t>
  </si>
  <si>
    <t>Обед</t>
  </si>
  <si>
    <t>закуска</t>
  </si>
  <si>
    <t>Салат из свеклы с чесноком</t>
  </si>
  <si>
    <t>1 блюдо</t>
  </si>
  <si>
    <t>Рассольник со сметаной</t>
  </si>
  <si>
    <t>Печень говяжья по-строгановски</t>
  </si>
  <si>
    <t>гарнир</t>
  </si>
  <si>
    <t>Картофельное пюре</t>
  </si>
  <si>
    <t>Компот из свежих плодов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</si>
  <si>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</si>
  <si>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</si>
  <si>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</si>
  <si>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</si>
  <si>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</si>
  <si>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</si>
  <si>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Плов из отварной птицы</t>
  </si>
  <si>
    <t>Кисель</t>
  </si>
  <si>
    <t>Салат из моркови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</si>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</sst>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E35" sqref="E35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5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250</v>
      </c>
      <c r="G6" s="23">
        <v>29.22</v>
      </c>
      <c r="H6" s="23">
        <v>12.11</v>
      </c>
      <c r="I6" s="23">
        <v>29.1</v>
      </c>
      <c r="J6" s="23">
        <v>342.23</v>
      </c>
      <c r="K6" s="24">
        <v>124</v>
      </c>
      <c r="L6" s="23">
        <v>77.41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14.99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 t="s">
        <v>31</v>
      </c>
      <c r="H8" s="30" t="s">
        <v>31</v>
      </c>
      <c r="I8" s="30">
        <v>11.28</v>
      </c>
      <c r="J8" s="30">
        <v>45.1</v>
      </c>
      <c r="K8" s="31">
        <v>270</v>
      </c>
      <c r="L8" s="30">
        <v>2.4</v>
      </c>
    </row>
    <row r="9" spans="1:12" ht="15.95" customHeight="1">
      <c r="A9" s="25"/>
      <c r="B9" s="26"/>
      <c r="C9" s="27"/>
      <c r="D9" s="32" t="s">
        <v>32</v>
      </c>
      <c r="E9" s="29" t="s">
        <v>33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1.91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34</v>
      </c>
      <c r="E11" s="37"/>
      <c r="F11" s="38">
        <f>SUM(F6:F10)</f>
        <v>540</v>
      </c>
      <c r="G11" s="38">
        <f>SUM(G6:G10)</f>
        <v>51.02</v>
      </c>
      <c r="H11" s="38">
        <f>SUM(H6:H10)</f>
        <v>27.91</v>
      </c>
      <c r="I11" s="38">
        <f>SUM(I6:I10)</f>
        <v>68.64</v>
      </c>
      <c r="J11" s="38">
        <f>SUM(J6:J10)</f>
        <v>668.43000000000006</v>
      </c>
      <c r="K11" s="39"/>
      <c r="L11" s="38">
        <f>SUM(L6:L10)</f>
        <v>96.71</v>
      </c>
    </row>
    <row r="12" spans="1:12" ht="15.95" customHeight="1">
      <c r="A12" s="40">
        <f>A6</f>
        <v>1</v>
      </c>
      <c r="B12" s="41">
        <f>B6</f>
        <v>1</v>
      </c>
      <c r="C12" s="42" t="s">
        <v>35</v>
      </c>
      <c r="D12" s="43" t="s">
        <v>36</v>
      </c>
      <c r="E12" s="29" t="s">
        <v>37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20</v>
      </c>
    </row>
    <row r="13" spans="1:12" ht="15.95" customHeight="1">
      <c r="A13" s="25"/>
      <c r="B13" s="26"/>
      <c r="C13" s="27"/>
      <c r="D13" s="32" t="s">
        <v>38</v>
      </c>
      <c r="E13" s="29" t="s">
        <v>39</v>
      </c>
      <c r="F13" s="30">
        <v>200</v>
      </c>
      <c r="G13" s="30" t="s">
        <v>31</v>
      </c>
      <c r="H13" s="30" t="s">
        <v>31</v>
      </c>
      <c r="I13" s="30">
        <v>32.200000000000003</v>
      </c>
      <c r="J13" s="30">
        <v>92</v>
      </c>
      <c r="K13" s="31"/>
      <c r="L13" s="30">
        <v>8.1999999999999993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34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28.2</v>
      </c>
    </row>
    <row r="16" spans="1:12" ht="15.95" customHeight="1">
      <c r="A16" s="40">
        <f>A6</f>
        <v>1</v>
      </c>
      <c r="B16" s="41">
        <f>B6</f>
        <v>1</v>
      </c>
      <c r="C16" s="42" t="s">
        <v>40</v>
      </c>
      <c r="D16" s="32" t="s">
        <v>41</v>
      </c>
      <c r="E16" s="29" t="s">
        <v>42</v>
      </c>
      <c r="F16" s="30">
        <v>60</v>
      </c>
      <c r="G16" s="30">
        <v>1.97</v>
      </c>
      <c r="H16" s="30">
        <v>3.8</v>
      </c>
      <c r="I16" s="30">
        <v>3.17</v>
      </c>
      <c r="J16" s="30">
        <v>54.81</v>
      </c>
      <c r="K16" s="31">
        <v>50</v>
      </c>
      <c r="L16" s="30">
        <v>2.0299999999999998</v>
      </c>
    </row>
    <row r="17" spans="1:12" ht="15.95" customHeight="1">
      <c r="A17" s="25"/>
      <c r="B17" s="26"/>
      <c r="C17" s="27"/>
      <c r="D17" s="32" t="s">
        <v>43</v>
      </c>
      <c r="E17" s="29" t="s">
        <v>44</v>
      </c>
      <c r="F17" s="30">
        <v>200</v>
      </c>
      <c r="G17" s="30">
        <v>4.0199999999999996</v>
      </c>
      <c r="H17" s="30">
        <v>9.0399999999999991</v>
      </c>
      <c r="I17" s="30">
        <v>25.92</v>
      </c>
      <c r="J17" s="30">
        <v>119.68</v>
      </c>
      <c r="K17" s="31">
        <v>34</v>
      </c>
      <c r="L17" s="30">
        <v>6.01</v>
      </c>
    </row>
    <row r="18" spans="1:12" ht="15.95" customHeight="1">
      <c r="A18" s="25"/>
      <c r="B18" s="26"/>
      <c r="C18" s="27"/>
      <c r="D18" s="32" t="s">
        <v>26</v>
      </c>
      <c r="E18" s="29" t="s">
        <v>45</v>
      </c>
      <c r="F18" s="30">
        <v>140</v>
      </c>
      <c r="G18" s="30">
        <v>23.32</v>
      </c>
      <c r="H18" s="30">
        <v>28.95</v>
      </c>
      <c r="I18" s="30">
        <v>4.7</v>
      </c>
      <c r="J18" s="30">
        <v>370.15</v>
      </c>
      <c r="K18" s="31">
        <v>172</v>
      </c>
      <c r="L18" s="30">
        <v>34.25</v>
      </c>
    </row>
    <row r="19" spans="1:12" ht="15.95" customHeight="1">
      <c r="A19" s="25"/>
      <c r="B19" s="26"/>
      <c r="C19" s="27"/>
      <c r="D19" s="32" t="s">
        <v>46</v>
      </c>
      <c r="E19" s="29" t="s">
        <v>47</v>
      </c>
      <c r="F19" s="30">
        <v>150</v>
      </c>
      <c r="G19" s="30">
        <v>3.2</v>
      </c>
      <c r="H19" s="30">
        <v>6</v>
      </c>
      <c r="I19" s="30">
        <v>23.5</v>
      </c>
      <c r="J19" s="30">
        <v>160.5</v>
      </c>
      <c r="K19" s="31">
        <v>216</v>
      </c>
      <c r="L19" s="30">
        <v>11.27</v>
      </c>
    </row>
    <row r="20" spans="1:12" ht="15.95" customHeight="1">
      <c r="A20" s="25"/>
      <c r="B20" s="26"/>
      <c r="C20" s="27"/>
      <c r="D20" s="32" t="s">
        <v>38</v>
      </c>
      <c r="E20" s="29" t="s">
        <v>48</v>
      </c>
      <c r="F20" s="30">
        <v>200</v>
      </c>
      <c r="G20" s="30">
        <v>0.16</v>
      </c>
      <c r="H20" s="30" t="s">
        <v>31</v>
      </c>
      <c r="I20" s="30">
        <v>14.99</v>
      </c>
      <c r="J20" s="30">
        <v>60.64</v>
      </c>
      <c r="K20" s="31">
        <v>254</v>
      </c>
      <c r="L20" s="30">
        <v>6.27</v>
      </c>
    </row>
    <row r="21" spans="1:12" ht="15.95" customHeight="1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50</v>
      </c>
      <c r="E22" s="29" t="s">
        <v>51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3.75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34</v>
      </c>
      <c r="E25" s="37"/>
      <c r="F25" s="38">
        <f>SUM(F16:F24)</f>
        <v>830</v>
      </c>
      <c r="G25" s="38">
        <f t="shared" ref="G25:J25" si="1">SUM(G16:G24)</f>
        <v>38.509999999999991</v>
      </c>
      <c r="H25" s="38">
        <f t="shared" si="1"/>
        <v>48.91</v>
      </c>
      <c r="I25" s="38">
        <f t="shared" si="1"/>
        <v>100.68</v>
      </c>
      <c r="J25" s="38">
        <f t="shared" si="1"/>
        <v>916.98</v>
      </c>
      <c r="K25" s="39"/>
      <c r="L25" s="38">
        <f>SUM(L16:L24)</f>
        <v>63.58</v>
      </c>
    </row>
    <row r="26" spans="1:12" ht="15.95" customHeight="1">
      <c r="A26" s="40">
        <f>A6</f>
        <v>1</v>
      </c>
      <c r="B26" s="41">
        <f>B6</f>
        <v>1</v>
      </c>
      <c r="C26" s="42" t="s">
        <v>52</v>
      </c>
      <c r="D26" s="43" t="s">
        <v>53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38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34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54</v>
      </c>
      <c r="D29" s="32" t="s">
        <v>26</v>
      </c>
      <c r="E29" s="29" t="s">
        <v>55</v>
      </c>
      <c r="F29" s="30">
        <v>210</v>
      </c>
      <c r="G29" s="30">
        <v>32.200000000000003</v>
      </c>
      <c r="H29" s="30">
        <v>45.3</v>
      </c>
      <c r="I29" s="30">
        <v>41.05</v>
      </c>
      <c r="J29" s="30">
        <v>747.09</v>
      </c>
      <c r="K29" s="31">
        <v>191</v>
      </c>
      <c r="L29" s="30">
        <v>23.95</v>
      </c>
    </row>
    <row r="30" spans="1:12" ht="15.95" customHeight="1">
      <c r="A30" s="25"/>
      <c r="B30" s="26"/>
      <c r="C30" s="27"/>
      <c r="D30" s="32" t="s">
        <v>46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38</v>
      </c>
      <c r="E31" s="29" t="s">
        <v>56</v>
      </c>
      <c r="F31" s="30">
        <v>200</v>
      </c>
      <c r="G31" s="30">
        <v>1.36</v>
      </c>
      <c r="H31" s="30" t="s">
        <v>31</v>
      </c>
      <c r="I31" s="30">
        <v>29.02</v>
      </c>
      <c r="J31" s="30">
        <v>116.19</v>
      </c>
      <c r="K31" s="31">
        <v>247</v>
      </c>
      <c r="L31" s="30">
        <v>2.6</v>
      </c>
    </row>
    <row r="32" spans="1:12" ht="15.95" customHeight="1">
      <c r="A32" s="25"/>
      <c r="B32" s="26"/>
      <c r="C32" s="27"/>
      <c r="D32" s="32" t="s">
        <v>32</v>
      </c>
      <c r="E32" s="29" t="s">
        <v>33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</v>
      </c>
    </row>
    <row r="33" spans="1:12" ht="15.95" customHeight="1">
      <c r="A33" s="25"/>
      <c r="B33" s="26"/>
      <c r="C33" s="27"/>
      <c r="D33" s="44" t="s">
        <v>41</v>
      </c>
      <c r="E33" s="29" t="s">
        <v>57</v>
      </c>
      <c r="F33" s="30">
        <v>60</v>
      </c>
      <c r="G33" s="30">
        <v>0.68</v>
      </c>
      <c r="H33" s="30">
        <v>6.05</v>
      </c>
      <c r="I33" s="30">
        <v>6.23</v>
      </c>
      <c r="J33" s="30">
        <v>82.08</v>
      </c>
      <c r="K33" s="31">
        <v>9</v>
      </c>
      <c r="L33" s="30">
        <v>3.1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34</v>
      </c>
      <c r="E35" s="37"/>
      <c r="F35" s="38">
        <f>SUM(F29:F34)</f>
        <v>550</v>
      </c>
      <c r="G35" s="38">
        <f t="shared" ref="G35:J35" si="2">SUM(G29:G34)</f>
        <v>40.800000000000004</v>
      </c>
      <c r="H35" s="38">
        <f t="shared" si="2"/>
        <v>52.469999999999992</v>
      </c>
      <c r="I35" s="38">
        <f t="shared" si="2"/>
        <v>105.17999999999999</v>
      </c>
      <c r="J35" s="38">
        <f t="shared" si="2"/>
        <v>1101.3599999999999</v>
      </c>
      <c r="K35" s="39"/>
      <c r="L35" s="38">
        <f>SUM(L29:L34)</f>
        <v>32.65</v>
      </c>
    </row>
    <row r="36" spans="1:12" ht="15.95" customHeight="1">
      <c r="A36" s="40">
        <f>A6</f>
        <v>1</v>
      </c>
      <c r="B36" s="41">
        <f>B6</f>
        <v>1</v>
      </c>
      <c r="C36" s="42" t="s">
        <v>58</v>
      </c>
      <c r="D36" s="43" t="s">
        <v>59</v>
      </c>
      <c r="E36" s="29" t="s">
        <v>60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14.5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34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45">
        <f>L36+L37</f>
        <v>14.5</v>
      </c>
    </row>
    <row r="39" spans="1:12" ht="15.75" customHeight="1">
      <c r="A39" s="32"/>
      <c r="B39" s="32"/>
      <c r="C39" s="46" t="s">
        <v>61</v>
      </c>
      <c r="D39" s="47"/>
      <c r="E39" s="48"/>
      <c r="F39" s="49">
        <f>F11+F15+F25+F35+F38</f>
        <v>2420</v>
      </c>
      <c r="G39" s="49">
        <f t="shared" ref="G39:J39" si="3">G11+G15+G25+G35+G38</f>
        <v>135.13</v>
      </c>
      <c r="H39" s="49">
        <f t="shared" si="3"/>
        <v>133.13999999999999</v>
      </c>
      <c r="I39" s="49">
        <f t="shared" si="3"/>
        <v>327.40000000000003</v>
      </c>
      <c r="J39" s="49">
        <f t="shared" si="3"/>
        <v>2896.92</v>
      </c>
      <c r="K39" s="49"/>
      <c r="L39" s="49">
        <f>L11+L15+L25+L35+L38</f>
        <v>235.64000000000001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2023-12-04T10:10:24Z</dcterms:created>
  <dcterms:modified xsi:type="dcterms:W3CDTF">2023-12-04T10:10:47Z</dcterms:modified>
</cp:coreProperties>
</file>